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80" windowWidth="9390" windowHeight="5190" firstSheet="1" activeTab="1"/>
  </bookViews>
  <sheets>
    <sheet name="Rekap simplifikasi" sheetId="10" r:id="rId1"/>
    <sheet name="Area 5" sheetId="13" r:id="rId2"/>
  </sheets>
  <definedNames>
    <definedName name="_xlnm.Print_Area" localSheetId="1">'Area 5'!$A$8:$O$33</definedName>
    <definedName name="_xlnm.Print_Titles" localSheetId="1">'Area 5'!$13:$15</definedName>
  </definedNames>
  <calcPr calcId="124519"/>
</workbook>
</file>

<file path=xl/calcChain.xml><?xml version="1.0" encoding="utf-8"?>
<calcChain xmlns="http://schemas.openxmlformats.org/spreadsheetml/2006/main">
  <c r="C32" i="13"/>
  <c r="N31"/>
  <c r="N30"/>
  <c r="N29"/>
  <c r="N28"/>
  <c r="N27"/>
  <c r="N26"/>
  <c r="N25"/>
  <c r="N24"/>
  <c r="N23"/>
  <c r="N22"/>
  <c r="N21"/>
  <c r="N20"/>
  <c r="N19"/>
  <c r="N18"/>
  <c r="N16"/>
  <c r="N32" l="1"/>
  <c r="N33" s="1"/>
  <c r="I14" i="10" l="1"/>
  <c r="H14"/>
  <c r="G14"/>
  <c r="F14"/>
  <c r="E14"/>
  <c r="D14"/>
  <c r="C14"/>
</calcChain>
</file>

<file path=xl/sharedStrings.xml><?xml version="1.0" encoding="utf-8"?>
<sst xmlns="http://schemas.openxmlformats.org/spreadsheetml/2006/main" count="126" uniqueCount="110">
  <si>
    <t>Sasaran/Target yang Ingin Dicapai:</t>
  </si>
  <si>
    <t>No.</t>
  </si>
  <si>
    <t>Bobot</t>
  </si>
  <si>
    <t>Indikator</t>
  </si>
  <si>
    <t>Parameter</t>
  </si>
  <si>
    <t>Variabel pengukuran</t>
  </si>
  <si>
    <t>Total Nilai</t>
  </si>
  <si>
    <t>Nilai</t>
  </si>
  <si>
    <t>(Sumber Data)</t>
  </si>
  <si>
    <t>1.1</t>
  </si>
  <si>
    <t>2.1</t>
  </si>
  <si>
    <t>MATRIKS PENILAIAN PELAKSANAAN REFORMASI BIROKRASI PADA TINGKAT MIKRO</t>
  </si>
  <si>
    <t>Keterangan</t>
  </si>
  <si>
    <t>Perspektif/Sasaran/ Target</t>
  </si>
  <si>
    <t>Individu</t>
  </si>
  <si>
    <t>11</t>
  </si>
  <si>
    <t>1.1.1</t>
  </si>
  <si>
    <t>2.1.1</t>
  </si>
  <si>
    <t>2.1.2</t>
  </si>
  <si>
    <t>Area  Perubahan</t>
  </si>
  <si>
    <t>Perspektif/ Sasaran/ Target</t>
  </si>
  <si>
    <t>Sebelum</t>
  </si>
  <si>
    <t>Setelah</t>
  </si>
  <si>
    <t xml:space="preserve">Pola Pikir dan Budaya Kerja (Manajemen Perubahan) </t>
  </si>
  <si>
    <t>Penataan Peraturan Perundang-undangan</t>
  </si>
  <si>
    <t>Penataan dan Penguatan Organisasi</t>
  </si>
  <si>
    <t>Penataan Tatalaksana</t>
  </si>
  <si>
    <t>Penataan Sistem Manajemen SDM Aparatur</t>
  </si>
  <si>
    <t>Penguatan Pengawasan</t>
  </si>
  <si>
    <t>Penguatan Akuntabilitas Kinerja</t>
  </si>
  <si>
    <t>Peningkatan Kualitas Pelayanan Publik</t>
  </si>
  <si>
    <t>Jumlah</t>
  </si>
  <si>
    <t>3.1.1</t>
  </si>
  <si>
    <t>Pemenuhan (proksi parameter)</t>
  </si>
  <si>
    <t>2.2.1</t>
  </si>
  <si>
    <t xml:space="preserve">Tujuan: </t>
  </si>
  <si>
    <t>4.1.1</t>
  </si>
  <si>
    <t>5.1.1</t>
  </si>
  <si>
    <t>5.1.2</t>
  </si>
  <si>
    <t>4.1.2</t>
  </si>
  <si>
    <t>4.2.1</t>
  </si>
  <si>
    <t>Meningkatkan profesionalisme SDM Aparatur pada masing - masing K/L yang didukung oleh sistem rekrutmen dan promosi aparatur berbasis kompetensi, transparan serta memperoleh gaji dan bentuk jaminan kesejahteraan yang sepadan.sepadan.</t>
  </si>
  <si>
    <t>Meningkatnya ketaatan terhadap pengelolaan SDM Aparatur pada masing - masing K/L</t>
  </si>
  <si>
    <t>Meningkatnya transparansi dan akuntabilitas pengelolaan SDM Aparatur pada masing - masing K/L</t>
  </si>
  <si>
    <t>Meningkatnya disiplin SDM Aparatur pada masing - masing K/L</t>
  </si>
  <si>
    <t>Meningkatnya efektivitas manajemen SDM Aparatur pada masing - masing K/L</t>
  </si>
  <si>
    <t>Meningkatnya profesionalisme SDM Aparatur pada masing - masing K/L</t>
  </si>
  <si>
    <t xml:space="preserve">Terbangunnya sistem rekrutmen pegawai yang terbuka, transparan, akuntabel </t>
  </si>
  <si>
    <t xml:space="preserve">Kebijakan rekrutmen yang dilengkapi dengan instrumen implementasi </t>
  </si>
  <si>
    <t>Terdapat SK Pimpinan K/L tentang rekrutmen</t>
  </si>
  <si>
    <t>Rekrutmen pegawai dilaksanakan sesuai dengan ketentuan yang berlaku</t>
  </si>
  <si>
    <t>1). Terdapat pengumuman penerimaan pegawai yang sesuai dengan ketentuan
2). Kesesuaian rekrutmen dengan formasi yang tersedia
3). Tahapan dalam proses rekrutmen telah sesuai dengan rencana kerjanya
4). Proses rekrutmen dirancang untuk menghindari KKN</t>
  </si>
  <si>
    <t>Tersedianya indikator kinerja individu yang terukur</t>
  </si>
  <si>
    <t>Kebijakan telah disusun dan disahkan sebagai pedoman pelaksanaan penilaian kinerja individu</t>
  </si>
  <si>
    <t>Tersedianya data pegawai  yang mutakhir dan akurat</t>
  </si>
  <si>
    <r>
      <t xml:space="preserve">Pembangunan/pengembangan </t>
    </r>
    <r>
      <rPr>
        <i/>
        <sz val="12"/>
        <rFont val="Calibri"/>
        <family val="2"/>
      </rPr>
      <t>database</t>
    </r>
    <r>
      <rPr>
        <sz val="12"/>
        <rFont val="Calibri"/>
        <family val="2"/>
      </rPr>
      <t xml:space="preserve"> pegawai sesuai dengan tujuan instansi</t>
    </r>
  </si>
  <si>
    <t>4.2.2</t>
  </si>
  <si>
    <r>
      <rPr>
        <i/>
        <sz val="12"/>
        <rFont val="Calibri"/>
        <family val="2"/>
      </rPr>
      <t>Database</t>
    </r>
    <r>
      <rPr>
        <sz val="12"/>
        <rFont val="Calibri"/>
        <family val="2"/>
      </rPr>
      <t xml:space="preserve"> pegawai dapat digunakan dalam pengambilan keputusan</t>
    </r>
  </si>
  <si>
    <t>Tersedianya dokumen Standar Kompetensi Jabatan</t>
  </si>
  <si>
    <t>Terdapat dokumen Standar Kompetensi Jabatan</t>
  </si>
  <si>
    <t>Dokumen Standar Kompetensi Jabatan</t>
  </si>
  <si>
    <t>Pengangkatan Pejabat untuk Jabatan tertentu sesuai dengan standar kompetensi</t>
  </si>
  <si>
    <t xml:space="preserve">Dokumen Kepegawaian </t>
  </si>
  <si>
    <t>Tersedianya peta profil kompetensi individu</t>
  </si>
  <si>
    <t>5.2.1</t>
  </si>
  <si>
    <r>
      <t xml:space="preserve">Terdapat Unit Organisasi atau kerjasama dengan pihak lain yang melakukan fungsi </t>
    </r>
    <r>
      <rPr>
        <i/>
        <sz val="12"/>
        <rFont val="Calibri"/>
        <family val="2"/>
      </rPr>
      <t>Assessment Center</t>
    </r>
  </si>
  <si>
    <r>
      <t xml:space="preserve">Unit Organisasi atau perjanjian kerjasama dengan pihak lain yang melakukan fungsi </t>
    </r>
    <r>
      <rPr>
        <i/>
        <sz val="12"/>
        <rFont val="Calibri"/>
        <family val="2"/>
      </rPr>
      <t>Assessment Center</t>
    </r>
  </si>
  <si>
    <r>
      <t xml:space="preserve">Terdapat dokumen atau </t>
    </r>
    <r>
      <rPr>
        <i/>
        <sz val="12"/>
        <rFont val="Calibri"/>
        <family val="2"/>
      </rPr>
      <t xml:space="preserve">database </t>
    </r>
    <r>
      <rPr>
        <sz val="12"/>
        <rFont val="Calibri"/>
        <family val="2"/>
      </rPr>
      <t>profil kompetensi setiap pegawai</t>
    </r>
  </si>
  <si>
    <r>
      <t xml:space="preserve">Dokumen atau </t>
    </r>
    <r>
      <rPr>
        <i/>
        <sz val="12"/>
        <rFont val="Calibri"/>
        <family val="2"/>
      </rPr>
      <t xml:space="preserve">database </t>
    </r>
    <r>
      <rPr>
        <sz val="12"/>
        <rFont val="Calibri"/>
        <family val="2"/>
      </rPr>
      <t>profil kompetensi setiap pegawai</t>
    </r>
  </si>
  <si>
    <t xml:space="preserve">Terbangunnya sistem dan proses diklat pegawai berbasis kompetensi </t>
  </si>
  <si>
    <t>5.3.1</t>
  </si>
  <si>
    <t>Terdapat Kebijakan  sebagai pedoman pelaksanaan diklat pegawai berbasis kompetensi</t>
  </si>
  <si>
    <t>Ketentuan/ Keputusan Pimpinan K/L/P mengenai kebijakan diklat bagi pegawai</t>
  </si>
  <si>
    <t>5.3.2</t>
  </si>
  <si>
    <t>Penerapan sistem pendidikan dan pelatihan yang sudah dibakukan</t>
  </si>
  <si>
    <t>2.2</t>
  </si>
  <si>
    <t>Diterapkan dan dimanfaatkannya informasi penilaian SKI untuk proses pengambilan keputusan</t>
  </si>
  <si>
    <t>Sosialisasi dan penerapan atas PP53 tahun 2010 telah dilakukan kepada seluruh pegawai</t>
  </si>
  <si>
    <t>Pola karier pegawai,  mutasi dan promosi  telah disusun dan dilaksanakan dengan transparan</t>
  </si>
  <si>
    <t xml:space="preserve">1). Terdapat pola karier pegawai.
2). Setiap pegawai memahami mengenai pola karier pegawai
3). Pola karier pegawai dilaksanakan sesuai dengan rencana. 
4). Terdapat pola mutasi dan promosi
5). Setiap pegawai memahami pola mutasi dan promosi
6). Pola mutasi dan promosi dilaksanakan dengan konsisten
7). Pola mutasi dan promosi dilaksanakan dengan transparan
8). Pelaksanaan pola mutasi dan promosi menghasilkan "the right man in the right place"
</t>
  </si>
  <si>
    <t xml:space="preserve">1). Keberadaaan dokumen kebijakan penilaian kinerja individu
2). Kelengkapan dokumen kebijakan penilaian kinerja individu untuk setiap pegawai
</t>
  </si>
  <si>
    <t xml:space="preserve">1). Pedoman atau ketentuan SKI (Bobot 30)
2). Infrastruktur SKI (Bobot 70)
</t>
  </si>
  <si>
    <r>
      <t xml:space="preserve">1). Pengukuran kinerja sudah berdasarkan SKI
2). Pemanfaatan nilai kinerja dengan pembinaan karier
3). Pemanfaatan nilai kinerja dengan sistem </t>
    </r>
    <r>
      <rPr>
        <i/>
        <sz val="12"/>
        <rFont val="Calibri"/>
        <family val="2"/>
      </rPr>
      <t>reward and punishment</t>
    </r>
  </si>
  <si>
    <t xml:space="preserve">1). Pedoman SKI (Bobot 30)
2). Kertas kerja SKI dan Laporan hasil penilaian kinerja (Bobot 40)
3). Dokumen pembayaran Tunjangan Kinerja (Bobot 30)
</t>
  </si>
  <si>
    <t>1). Terdapat sistem informasi kepegawaian yang terpadu
2). Pembangungan sistem informasi kepegawaian dilakukan berdasarkan perencanaan yang baik</t>
  </si>
  <si>
    <t>1). Dokumen sistem informasi kepegawaian secara terpadu (Bobot 50)
2). Dokumen pengembangan sistem (Bobot 50)</t>
  </si>
  <si>
    <r>
      <t xml:space="preserve">1). </t>
    </r>
    <r>
      <rPr>
        <i/>
        <sz val="12"/>
        <rFont val="Calibri"/>
        <family val="2"/>
      </rPr>
      <t>Database</t>
    </r>
    <r>
      <rPr>
        <sz val="12"/>
        <rFont val="Calibri"/>
        <family val="2"/>
      </rPr>
      <t xml:space="preserve"> disusun dengan akurat dan </t>
    </r>
    <r>
      <rPr>
        <i/>
        <sz val="12"/>
        <rFont val="Calibri"/>
        <family val="2"/>
      </rPr>
      <t>uptodate</t>
    </r>
    <r>
      <rPr>
        <sz val="12"/>
        <rFont val="Calibri"/>
        <family val="2"/>
      </rPr>
      <t xml:space="preserve">
2). Pengambilan keputusan baik yang terkait dengan SDM maupun lainnya memanfaatkan </t>
    </r>
    <r>
      <rPr>
        <i/>
        <sz val="12"/>
        <rFont val="Calibri"/>
        <family val="2"/>
      </rPr>
      <t>database</t>
    </r>
    <r>
      <rPr>
        <sz val="12"/>
        <rFont val="Calibri"/>
        <family val="2"/>
      </rPr>
      <t xml:space="preserve"> kepegawaian</t>
    </r>
  </si>
  <si>
    <r>
      <t xml:space="preserve">1). </t>
    </r>
    <r>
      <rPr>
        <i/>
        <sz val="12"/>
        <rFont val="Calibri"/>
        <family val="2"/>
      </rPr>
      <t>Database</t>
    </r>
    <r>
      <rPr>
        <sz val="12"/>
        <rFont val="Calibri"/>
        <family val="2"/>
      </rPr>
      <t xml:space="preserve"> kepegawaian (Bobot 60)
2). Notulen rapat pimpinan (Bobot 40)</t>
    </r>
  </si>
  <si>
    <t>5.1.</t>
  </si>
  <si>
    <t>SK Pimpinan K/L tentang standar kompetensi jabatan</t>
  </si>
  <si>
    <t>Evaluasi terhadap dokumen kepegawaian</t>
  </si>
  <si>
    <t>5.2.</t>
  </si>
  <si>
    <t>Unit Organisasi atau perjanjian kerjasama dengan pihak lain yang melakukan fungsi Assessment Center</t>
  </si>
  <si>
    <t>5.2.2</t>
  </si>
  <si>
    <t>1). Kebijakan diklat bagi pegawai                         2). Keterkaitan diklat dengan pembinaan karier dan kinerja</t>
  </si>
  <si>
    <t>1). Sistem training dan development sudah sesuai dengan kebutuhan organisasi
2). sistem pendidikan dan pelatihan sudah sesuai kompetensi pegawai</t>
  </si>
  <si>
    <t>1). Adanya pola diklat kepegawaian (Bobot 50)
2). Laporan berkala pelaksanaan diklat (Bobot 50)</t>
  </si>
  <si>
    <t>Indikator dan Parameter Matriks Pedoman Penjaminan Kualitas Sebelum dan Setelah Simplifikasi</t>
  </si>
  <si>
    <t>Pengelolaan SDM telah mengacu pada peraturan perundang-undangan yang berlaku</t>
  </si>
  <si>
    <t>Pola karier pegawai, mutasi dan promosi telah disusun dan dilaksanakan dengan transparan</t>
  </si>
  <si>
    <t>1). Dokumen pola karier (Bobot 15).
2). Sosialisasi pola karier (Bobot 15).
3). Laporan evaluasi pola karier (Bobot 20).
4). Dokumen pola mutasi dan promosi (Bobot 10).
5). Bukti sosialisasi pola promosi dan mutasi (Bobot 10)
6). Laporan evaluasi pelaksanaan mutasi dan promosi (Bobot 10).
7). Laporan evaluasi kinerja pegawai (Bobot 10).</t>
  </si>
  <si>
    <t xml:space="preserve">Penerapan PP 53 tahun 2010 tentang disiplin PNS  </t>
  </si>
  <si>
    <t>1). SK Pimpinan K/L ttg rekrutmen (bobot 50)                        
2). SK Panitia Rekrutmen (bobot 50)</t>
  </si>
  <si>
    <t>1). Laporan Pemuatan  Media (bobot 20)
2). Laporan rekrutmen pegawai (bobot 20)
3). Laporan Evaluasi Rekrutmen (bobot 30)                      
4). Survey kepada pelamar (bobot 30)</t>
  </si>
  <si>
    <r>
      <t>1). Sosialisasi terjadual 
2). Sosialisasi didokumentasikan 
3) Sosialisasi melingkupi seluruh pegawai di instansi yang bersangkutan</t>
    </r>
    <r>
      <rPr>
        <sz val="12"/>
        <color rgb="FFFF0000"/>
        <rFont val="Calibri"/>
        <family val="2"/>
      </rPr>
      <t xml:space="preserve">
</t>
    </r>
    <r>
      <rPr>
        <sz val="12"/>
        <color theme="3" tint="-0.249977111117893"/>
        <rFont val="Calibri"/>
        <family val="2"/>
      </rPr>
      <t xml:space="preserve">4) Penerapan disiplin PNS yang tercantum dalam PP 53/2010 </t>
    </r>
  </si>
  <si>
    <r>
      <t>1). Laporan sosialisasi PP 53 tahun 2010 (Bobot 15)
2). Notulen sosialisasi (Bobot 20)
3). Daftar hadir sosialisasi (Bobot 15)</t>
    </r>
    <r>
      <rPr>
        <sz val="12"/>
        <color rgb="FFFF0000"/>
        <rFont val="Calibri"/>
        <family val="2"/>
      </rPr>
      <t xml:space="preserve">
</t>
    </r>
    <r>
      <rPr>
        <sz val="12"/>
        <color theme="3" tint="-0.249977111117893"/>
        <rFont val="Calibri"/>
        <family val="2"/>
      </rPr>
      <t xml:space="preserve">4) Laporan pelanggaran disiplin PNS yang tercantum dalam PP 53/2010 (bobot 50%)
</t>
    </r>
    <r>
      <rPr>
        <sz val="12"/>
        <color rgb="FFFF0000"/>
        <rFont val="Calibri"/>
        <family val="2"/>
      </rPr>
      <t xml:space="preserve">
</t>
    </r>
  </si>
  <si>
    <t xml:space="preserve">PROGRAM PENATAAN SDM APARATUR </t>
  </si>
  <si>
    <r>
      <t xml:space="preserve">1).Peta jabatan, uraian jabatan, dan analisis beban kerja telah disusun 
2). Setiap pegawai memiliki jabatan sesuai dengan kualifikasi dari jabatannya
3). Peringkat jabatan </t>
    </r>
    <r>
      <rPr>
        <i/>
        <sz val="12"/>
        <rFont val="Calibri"/>
        <family val="2"/>
      </rPr>
      <t xml:space="preserve">(job grading) </t>
    </r>
    <r>
      <rPr>
        <sz val="12"/>
        <rFont val="Calibri"/>
        <family val="2"/>
      </rPr>
      <t xml:space="preserve">dan  harga jabatan </t>
    </r>
    <r>
      <rPr>
        <i/>
        <sz val="12"/>
        <rFont val="Calibri"/>
        <family val="2"/>
      </rPr>
      <t>(job pricing)</t>
    </r>
    <r>
      <rPr>
        <sz val="12"/>
        <rFont val="Calibri"/>
        <family val="2"/>
      </rPr>
      <t xml:space="preserve"> kerja telah disusun sesuai dengan risiko dan beban kerja dari masing-masing jabatan</t>
    </r>
  </si>
  <si>
    <r>
      <t xml:space="preserve">1). Adanya dokumen peta jabatan, uraian jabatan, dan analisis beban kerja (bobot 30)
2). Laporan kesesuaian </t>
    </r>
    <r>
      <rPr>
        <i/>
        <sz val="12"/>
        <rFont val="Calibri"/>
        <family val="2"/>
      </rPr>
      <t>Job Placement</t>
    </r>
    <r>
      <rPr>
        <sz val="12"/>
        <rFont val="Calibri"/>
        <family val="2"/>
      </rPr>
      <t xml:space="preserve"> (bobot 40)
3).SK Pimpinan K/L ttg Peringkat jabatan </t>
    </r>
    <r>
      <rPr>
        <i/>
        <sz val="12"/>
        <rFont val="Calibri"/>
        <family val="2"/>
      </rPr>
      <t>(job grading)</t>
    </r>
    <r>
      <rPr>
        <sz val="12"/>
        <rFont val="Calibri"/>
        <family val="2"/>
      </rPr>
      <t xml:space="preserve"> dan harga jabatan </t>
    </r>
    <r>
      <rPr>
        <i/>
        <sz val="12"/>
        <rFont val="Calibri"/>
        <family val="2"/>
      </rPr>
      <t>(job pricing)</t>
    </r>
    <r>
      <rPr>
        <sz val="12"/>
        <rFont val="Calibri"/>
        <family val="2"/>
      </rPr>
      <t xml:space="preserve"> (Bobot 30)</t>
    </r>
  </si>
  <si>
    <r>
      <t xml:space="preserve">Pengelolaan SDM telah mengacu pada peta jabatan, uraian jabatan, analisis beban kerja, peringkat jabatan </t>
    </r>
    <r>
      <rPr>
        <i/>
        <sz val="12"/>
        <rFont val="Calibri"/>
        <family val="2"/>
      </rPr>
      <t xml:space="preserve">(job grading) </t>
    </r>
    <r>
      <rPr>
        <sz val="12"/>
        <rFont val="Calibri"/>
        <family val="2"/>
      </rPr>
      <t xml:space="preserve">dan harga jabatan </t>
    </r>
    <r>
      <rPr>
        <i/>
        <sz val="12"/>
        <rFont val="Calibri"/>
        <family val="2"/>
      </rPr>
      <t>(job pricing)</t>
    </r>
    <r>
      <rPr>
        <sz val="12"/>
        <rFont val="Calibri"/>
        <family val="2"/>
      </rPr>
      <t>, yang sesuai dengan tujuan instansi</t>
    </r>
  </si>
</sst>
</file>

<file path=xl/styles.xml><?xml version="1.0" encoding="utf-8"?>
<styleSheet xmlns="http://schemas.openxmlformats.org/spreadsheetml/2006/main">
  <numFmts count="2">
    <numFmt numFmtId="43" formatCode="_(* #,##0.00_);_(* \(#,##0.00\);_(* &quot;-&quot;??_);_(@_)"/>
    <numFmt numFmtId="164" formatCode="_(* #,##0.000000_);_(* \(#,##0.000000\);_(* &quot;-&quot;??_);_(@_)"/>
  </numFmts>
  <fonts count="13">
    <font>
      <sz val="11"/>
      <color theme="1"/>
      <name val="Calibri"/>
      <family val="2"/>
      <scheme val="minor"/>
    </font>
    <font>
      <sz val="11"/>
      <color theme="1"/>
      <name val="Calibri"/>
      <family val="2"/>
      <scheme val="minor"/>
    </font>
    <font>
      <b/>
      <sz val="14"/>
      <color theme="1"/>
      <name val="Calibri"/>
      <family val="2"/>
      <scheme val="minor"/>
    </font>
    <font>
      <b/>
      <sz val="11"/>
      <color indexed="8"/>
      <name val="Calibri"/>
      <family val="2"/>
    </font>
    <font>
      <sz val="11"/>
      <color indexed="8"/>
      <name val="Calibri"/>
      <family val="2"/>
    </font>
    <font>
      <sz val="11"/>
      <name val="Calibri"/>
      <family val="2"/>
    </font>
    <font>
      <b/>
      <sz val="11"/>
      <name val="Calibri"/>
      <family val="2"/>
    </font>
    <font>
      <sz val="12"/>
      <color indexed="8"/>
      <name val="Calibri"/>
      <family val="2"/>
    </font>
    <font>
      <sz val="12"/>
      <name val="Calibri"/>
      <family val="2"/>
    </font>
    <font>
      <i/>
      <sz val="12"/>
      <name val="Calibri"/>
      <family val="2"/>
    </font>
    <font>
      <sz val="12"/>
      <color rgb="FFFF0000"/>
      <name val="Calibri"/>
      <family val="2"/>
    </font>
    <font>
      <b/>
      <sz val="14"/>
      <name val="Calibri"/>
      <family val="2"/>
      <scheme val="minor"/>
    </font>
    <font>
      <sz val="12"/>
      <color theme="3" tint="-0.249977111117893"/>
      <name val="Calibri"/>
      <family val="2"/>
    </font>
  </fonts>
  <fills count="6">
    <fill>
      <patternFill patternType="none"/>
    </fill>
    <fill>
      <patternFill patternType="gray125"/>
    </fill>
    <fill>
      <patternFill patternType="solid">
        <fgColor rgb="FFFFFFFF"/>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00"/>
        <bgColor indexed="64"/>
      </patternFill>
    </fill>
  </fills>
  <borders count="22">
    <border>
      <left/>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808080"/>
      </left>
      <right/>
      <top style="medium">
        <color rgb="FF808080"/>
      </top>
      <bottom style="thick">
        <color rgb="FF808080"/>
      </bottom>
      <diagonal/>
    </border>
    <border>
      <left/>
      <right style="medium">
        <color rgb="FF808080"/>
      </right>
      <top style="medium">
        <color rgb="FF808080"/>
      </top>
      <bottom style="thick">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style="medium">
        <color rgb="FF808080"/>
      </top>
      <bottom/>
      <diagonal/>
    </border>
    <border>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4" fillId="0" borderId="0"/>
    <xf numFmtId="9" fontId="4" fillId="0" borderId="0" applyFont="0" applyFill="0" applyBorder="0" applyAlignment="0" applyProtection="0"/>
  </cellStyleXfs>
  <cellXfs count="119">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vertical="top" wrapText="1"/>
    </xf>
    <xf numFmtId="0" fontId="3" fillId="0" borderId="0" xfId="0" applyFont="1"/>
    <xf numFmtId="4" fontId="3" fillId="0" borderId="0" xfId="0" applyNumberFormat="1" applyFont="1" applyAlignment="1">
      <alignment horizontal="center" vertical="top"/>
    </xf>
    <xf numFmtId="0" fontId="3" fillId="0" borderId="0" xfId="0" applyFont="1" applyAlignment="1">
      <alignment horizontal="left" wrapText="1"/>
    </xf>
    <xf numFmtId="0" fontId="4" fillId="0" borderId="0" xfId="0" applyFont="1" applyAlignment="1">
      <alignment vertical="top"/>
    </xf>
    <xf numFmtId="4" fontId="4" fillId="0" borderId="0" xfId="0" applyNumberFormat="1" applyFont="1" applyAlignment="1">
      <alignment horizontal="center" vertical="top"/>
    </xf>
    <xf numFmtId="0" fontId="3" fillId="0" borderId="0" xfId="0" applyFont="1" applyAlignment="1">
      <alignment horizontal="left" vertical="top"/>
    </xf>
    <xf numFmtId="9" fontId="4" fillId="0" borderId="0" xfId="1" applyFont="1" applyAlignment="1">
      <alignment horizontal="center"/>
    </xf>
    <xf numFmtId="0" fontId="3" fillId="0" borderId="0" xfId="0" applyFont="1" applyAlignment="1">
      <alignment horizontal="center" wrapText="1"/>
    </xf>
    <xf numFmtId="0" fontId="3" fillId="0" borderId="0" xfId="0" applyFont="1" applyAlignment="1">
      <alignment vertical="center"/>
    </xf>
    <xf numFmtId="0" fontId="3" fillId="3" borderId="13" xfId="0" applyFont="1" applyFill="1" applyBorder="1" applyAlignment="1">
      <alignment horizontal="center"/>
    </xf>
    <xf numFmtId="0" fontId="3" fillId="3" borderId="13" xfId="1" applyNumberFormat="1" applyFont="1" applyFill="1" applyBorder="1" applyAlignment="1">
      <alignment horizontal="center"/>
    </xf>
    <xf numFmtId="10" fontId="4" fillId="0" borderId="0" xfId="0" applyNumberFormat="1" applyFont="1" applyAlignment="1">
      <alignment horizontal="center"/>
    </xf>
    <xf numFmtId="0" fontId="5" fillId="0" borderId="0" xfId="0" applyFont="1"/>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3" xfId="0" applyFont="1" applyFill="1" applyBorder="1" applyAlignment="1">
      <alignment horizontal="center"/>
    </xf>
    <xf numFmtId="0" fontId="7" fillId="0" borderId="0" xfId="0" applyFont="1"/>
    <xf numFmtId="9" fontId="7" fillId="0" borderId="13" xfId="0" applyNumberFormat="1" applyFont="1" applyBorder="1" applyAlignment="1">
      <alignment horizontal="center" vertical="top"/>
    </xf>
    <xf numFmtId="0" fontId="7" fillId="0" borderId="13" xfId="0" applyFont="1" applyBorder="1" applyAlignment="1">
      <alignment vertical="top"/>
    </xf>
    <xf numFmtId="0" fontId="7" fillId="0" borderId="13" xfId="0" applyFont="1" applyBorder="1" applyAlignment="1">
      <alignment horizontal="left" vertical="top"/>
    </xf>
    <xf numFmtId="0" fontId="7" fillId="0" borderId="13" xfId="0" quotePrefix="1" applyFont="1" applyBorder="1" applyAlignment="1">
      <alignment horizontal="left" vertical="top"/>
    </xf>
    <xf numFmtId="0" fontId="8" fillId="0" borderId="13" xfId="0" applyFont="1" applyFill="1" applyBorder="1" applyAlignment="1">
      <alignment horizontal="left" vertical="top" wrapText="1"/>
    </xf>
    <xf numFmtId="0" fontId="7" fillId="0" borderId="13" xfId="0" quotePrefix="1" applyNumberFormat="1" applyFont="1" applyBorder="1" applyAlignment="1">
      <alignment horizontal="left" vertical="top"/>
    </xf>
    <xf numFmtId="0" fontId="7" fillId="0" borderId="13" xfId="0" applyNumberFormat="1" applyFont="1" applyBorder="1" applyAlignment="1">
      <alignment horizontal="left" vertical="top"/>
    </xf>
    <xf numFmtId="0" fontId="8" fillId="0" borderId="13" xfId="0" applyFont="1" applyBorder="1" applyAlignment="1">
      <alignment horizontal="left" vertical="top"/>
    </xf>
    <xf numFmtId="0" fontId="8" fillId="0" borderId="13" xfId="0" quotePrefix="1" applyFont="1" applyBorder="1" applyAlignment="1">
      <alignment horizontal="left" vertical="top"/>
    </xf>
    <xf numFmtId="0" fontId="8" fillId="0" borderId="13" xfId="0" applyNumberFormat="1" applyFont="1" applyBorder="1" applyAlignment="1">
      <alignment horizontal="left" vertical="top"/>
    </xf>
    <xf numFmtId="0" fontId="11" fillId="2" borderId="16" xfId="0" applyFont="1" applyFill="1" applyBorder="1" applyAlignment="1">
      <alignment horizontal="left" vertical="top" wrapText="1" indent="1"/>
    </xf>
    <xf numFmtId="0" fontId="11" fillId="2" borderId="17" xfId="0" applyFont="1" applyFill="1" applyBorder="1" applyAlignment="1">
      <alignment horizontal="justify" vertical="top" wrapText="1"/>
    </xf>
    <xf numFmtId="0" fontId="11" fillId="2" borderId="17" xfId="0" applyFont="1" applyFill="1" applyBorder="1" applyAlignment="1">
      <alignment horizontal="right" vertical="top" wrapText="1"/>
    </xf>
    <xf numFmtId="0" fontId="11" fillId="0" borderId="17" xfId="0" applyFont="1" applyFill="1" applyBorder="1" applyAlignment="1">
      <alignment horizontal="right" vertical="top" wrapText="1"/>
    </xf>
    <xf numFmtId="0" fontId="11" fillId="3" borderId="17" xfId="0" applyFont="1" applyFill="1" applyBorder="1" applyAlignment="1">
      <alignment horizontal="right" vertical="top" wrapText="1"/>
    </xf>
    <xf numFmtId="0" fontId="11" fillId="4" borderId="17" xfId="0" applyFont="1" applyFill="1" applyBorder="1" applyAlignment="1">
      <alignment horizontal="center" vertical="center" wrapText="1"/>
    </xf>
    <xf numFmtId="9" fontId="7" fillId="0" borderId="13" xfId="4" applyFont="1" applyBorder="1" applyAlignment="1">
      <alignment horizontal="left" vertical="top" wrapText="1"/>
    </xf>
    <xf numFmtId="9" fontId="7" fillId="0" borderId="13" xfId="4" applyFont="1" applyBorder="1" applyAlignment="1">
      <alignment horizontal="center" vertical="top" wrapText="1"/>
    </xf>
    <xf numFmtId="9" fontId="7" fillId="0" borderId="13" xfId="4" applyNumberFormat="1" applyFont="1" applyBorder="1" applyAlignment="1">
      <alignment horizontal="center" vertical="top"/>
    </xf>
    <xf numFmtId="9" fontId="7" fillId="0" borderId="6" xfId="0" applyNumberFormat="1" applyFont="1" applyBorder="1" applyAlignment="1">
      <alignment horizontal="center" vertical="top"/>
    </xf>
    <xf numFmtId="0" fontId="8" fillId="0" borderId="13" xfId="0" applyFont="1" applyBorder="1" applyAlignment="1">
      <alignment horizontal="center" vertical="top"/>
    </xf>
    <xf numFmtId="9" fontId="8" fillId="0" borderId="13" xfId="4" applyFont="1" applyBorder="1" applyAlignment="1">
      <alignment horizontal="left" vertical="top" wrapText="1"/>
    </xf>
    <xf numFmtId="9" fontId="8" fillId="0" borderId="13" xfId="4" applyFont="1" applyBorder="1" applyAlignment="1">
      <alignment horizontal="center" vertical="top" wrapText="1"/>
    </xf>
    <xf numFmtId="9" fontId="8" fillId="0" borderId="13" xfId="4" applyNumberFormat="1" applyFont="1" applyBorder="1" applyAlignment="1">
      <alignment horizontal="center" vertical="top"/>
    </xf>
    <xf numFmtId="9" fontId="8" fillId="0" borderId="6" xfId="0" applyNumberFormat="1" applyFont="1" applyBorder="1" applyAlignment="1">
      <alignment horizontal="center" vertical="top"/>
    </xf>
    <xf numFmtId="0" fontId="8" fillId="0" borderId="0" xfId="0" applyFont="1" applyAlignment="1">
      <alignment horizontal="left" vertical="top"/>
    </xf>
    <xf numFmtId="9" fontId="7" fillId="0" borderId="10" xfId="0" applyNumberFormat="1" applyFont="1" applyBorder="1" applyAlignment="1">
      <alignment horizontal="center" vertical="top"/>
    </xf>
    <xf numFmtId="0" fontId="8" fillId="0" borderId="5" xfId="0" applyFont="1" applyFill="1" applyBorder="1" applyAlignment="1">
      <alignment horizontal="left" vertical="top" wrapText="1"/>
    </xf>
    <xf numFmtId="0" fontId="3" fillId="0" borderId="0" xfId="0" applyFont="1" applyAlignment="1">
      <alignment horizontal="center"/>
    </xf>
    <xf numFmtId="0" fontId="4" fillId="0" borderId="0" xfId="0" applyFont="1" applyAlignment="1">
      <alignment horizontal="left" vertical="top"/>
    </xf>
    <xf numFmtId="0" fontId="7" fillId="0" borderId="0" xfId="0" applyFont="1" applyAlignment="1">
      <alignment horizontal="left" vertical="top"/>
    </xf>
    <xf numFmtId="0" fontId="7" fillId="0" borderId="13" xfId="0" applyFont="1" applyBorder="1" applyAlignment="1">
      <alignment horizontal="center" vertical="top"/>
    </xf>
    <xf numFmtId="0" fontId="6" fillId="0" borderId="0" xfId="0" applyFont="1" applyAlignment="1">
      <alignment horizontal="center"/>
    </xf>
    <xf numFmtId="0" fontId="3" fillId="3" borderId="5" xfId="0" applyNumberFormat="1" applyFont="1" applyFill="1" applyBorder="1" applyAlignment="1">
      <alignment horizontal="center" vertical="top"/>
    </xf>
    <xf numFmtId="4" fontId="6" fillId="0" borderId="0" xfId="0" applyNumberFormat="1" applyFont="1" applyAlignment="1">
      <alignment horizontal="center" vertical="top"/>
    </xf>
    <xf numFmtId="0" fontId="6" fillId="0" borderId="0" xfId="0" applyFont="1" applyAlignment="1">
      <alignment horizontal="center" vertical="top"/>
    </xf>
    <xf numFmtId="4" fontId="5" fillId="0" borderId="0" xfId="0" applyNumberFormat="1" applyFont="1" applyAlignment="1">
      <alignment horizontal="center" vertical="top"/>
    </xf>
    <xf numFmtId="0" fontId="5" fillId="0" borderId="0" xfId="0" applyFont="1" applyAlignment="1">
      <alignment vertical="top"/>
    </xf>
    <xf numFmtId="4" fontId="6" fillId="3" borderId="8" xfId="0" applyNumberFormat="1" applyFont="1" applyFill="1" applyBorder="1" applyAlignment="1">
      <alignment horizontal="center" vertical="top"/>
    </xf>
    <xf numFmtId="4" fontId="6" fillId="3" borderId="7" xfId="0" applyNumberFormat="1" applyFont="1" applyFill="1" applyBorder="1" applyAlignment="1">
      <alignment horizontal="center" vertical="top"/>
    </xf>
    <xf numFmtId="0" fontId="6" fillId="3" borderId="13" xfId="0" applyNumberFormat="1" applyFont="1" applyFill="1" applyBorder="1" applyAlignment="1">
      <alignment horizontal="center" vertical="top"/>
    </xf>
    <xf numFmtId="4" fontId="6" fillId="3" borderId="13" xfId="0" quotePrefix="1" applyNumberFormat="1" applyFont="1" applyFill="1" applyBorder="1" applyAlignment="1">
      <alignment horizontal="center" vertical="top"/>
    </xf>
    <xf numFmtId="0" fontId="6" fillId="3" borderId="13" xfId="0" applyFont="1" applyFill="1" applyBorder="1" applyAlignment="1">
      <alignment horizontal="center" vertical="top"/>
    </xf>
    <xf numFmtId="4" fontId="8" fillId="0" borderId="13" xfId="0" applyNumberFormat="1" applyFont="1" applyBorder="1" applyAlignment="1">
      <alignment horizontal="left" vertical="top"/>
    </xf>
    <xf numFmtId="43" fontId="8" fillId="0" borderId="13" xfId="2" applyNumberFormat="1" applyFont="1" applyBorder="1" applyAlignment="1">
      <alignment horizontal="left" vertical="top"/>
    </xf>
    <xf numFmtId="2" fontId="8" fillId="0" borderId="13" xfId="0" applyNumberFormat="1" applyFont="1" applyBorder="1" applyAlignment="1">
      <alignment horizontal="left" vertical="top"/>
    </xf>
    <xf numFmtId="164" fontId="8" fillId="0" borderId="13" xfId="2" applyNumberFormat="1" applyFont="1" applyBorder="1" applyAlignment="1">
      <alignment horizontal="left" vertical="top"/>
    </xf>
    <xf numFmtId="43" fontId="8" fillId="0" borderId="13" xfId="2" applyFont="1" applyBorder="1" applyAlignment="1">
      <alignment horizontal="left" vertical="top"/>
    </xf>
    <xf numFmtId="2" fontId="8" fillId="0" borderId="6" xfId="0" applyNumberFormat="1" applyFont="1" applyBorder="1" applyAlignment="1">
      <alignment horizontal="left" vertical="top"/>
    </xf>
    <xf numFmtId="9" fontId="8" fillId="0" borderId="13" xfId="0" applyNumberFormat="1" applyFont="1" applyBorder="1" applyAlignment="1">
      <alignment horizontal="center" vertical="top"/>
    </xf>
    <xf numFmtId="0" fontId="7" fillId="0" borderId="5" xfId="0" applyFont="1" applyBorder="1"/>
    <xf numFmtId="9" fontId="7" fillId="0" borderId="21" xfId="4" applyFont="1" applyBorder="1" applyAlignment="1">
      <alignment wrapText="1"/>
    </xf>
    <xf numFmtId="9" fontId="7" fillId="0" borderId="21" xfId="4" applyFont="1" applyBorder="1" applyAlignment="1">
      <alignment horizontal="center" wrapText="1"/>
    </xf>
    <xf numFmtId="0" fontId="7" fillId="0" borderId="21" xfId="0" applyFont="1" applyBorder="1" applyAlignment="1">
      <alignment vertical="top"/>
    </xf>
    <xf numFmtId="0" fontId="7" fillId="0" borderId="21" xfId="0" applyFont="1" applyBorder="1"/>
    <xf numFmtId="9" fontId="7" fillId="0" borderId="21" xfId="0" applyNumberFormat="1" applyFont="1" applyBorder="1" applyAlignment="1">
      <alignment horizontal="center" vertical="top"/>
    </xf>
    <xf numFmtId="0" fontId="8" fillId="0" borderId="21" xfId="0" applyFont="1" applyBorder="1"/>
    <xf numFmtId="0" fontId="8" fillId="0" borderId="21" xfId="0" applyFont="1" applyBorder="1" applyAlignment="1">
      <alignment vertical="top"/>
    </xf>
    <xf numFmtId="0" fontId="8" fillId="0" borderId="6" xfId="0" applyFont="1" applyBorder="1" applyAlignment="1">
      <alignment vertical="top"/>
    </xf>
    <xf numFmtId="2" fontId="8" fillId="3" borderId="13" xfId="0" applyNumberFormat="1" applyFont="1" applyFill="1" applyBorder="1" applyAlignment="1">
      <alignment horizontal="center" vertical="top"/>
    </xf>
    <xf numFmtId="4" fontId="5" fillId="5" borderId="0" xfId="0" applyNumberFormat="1" applyFont="1" applyFill="1" applyAlignment="1">
      <alignment horizontal="center" vertical="top"/>
    </xf>
    <xf numFmtId="0" fontId="11" fillId="4" borderId="14" xfId="0" applyFont="1" applyFill="1" applyBorder="1" applyAlignment="1">
      <alignment horizontal="center" wrapText="1"/>
    </xf>
    <xf numFmtId="0" fontId="11" fillId="4" borderId="15" xfId="0" applyFont="1" applyFill="1" applyBorder="1" applyAlignment="1">
      <alignment horizontal="center" wrapText="1"/>
    </xf>
    <xf numFmtId="0" fontId="11" fillId="3" borderId="18" xfId="0" applyFont="1" applyFill="1" applyBorder="1" applyAlignment="1">
      <alignment horizontal="center" vertical="top" wrapText="1"/>
    </xf>
    <xf numFmtId="0" fontId="11" fillId="3" borderId="19" xfId="0" applyFont="1" applyFill="1" applyBorder="1" applyAlignment="1">
      <alignment horizontal="center" vertical="top" wrapText="1"/>
    </xf>
    <xf numFmtId="0" fontId="2" fillId="0" borderId="0" xfId="0" applyFont="1" applyAlignment="1">
      <alignment horizontal="center" vertical="top" wrapText="1"/>
    </xf>
    <xf numFmtId="0" fontId="11" fillId="4" borderId="20" xfId="0" applyFont="1" applyFill="1" applyBorder="1" applyAlignment="1">
      <alignment horizontal="center" vertical="center" wrapText="1"/>
    </xf>
    <xf numFmtId="0" fontId="0" fillId="0" borderId="16" xfId="0" applyBorder="1" applyAlignment="1">
      <alignment horizontal="center" vertical="center" wrapText="1"/>
    </xf>
    <xf numFmtId="0" fontId="3" fillId="3" borderId="5" xfId="0" applyFont="1" applyFill="1" applyBorder="1" applyAlignment="1">
      <alignment horizontal="center"/>
    </xf>
    <xf numFmtId="0" fontId="3" fillId="3" borderId="6" xfId="0" applyFont="1" applyFill="1" applyBorder="1" applyAlignment="1">
      <alignment horizont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5" xfId="0" quotePrefix="1" applyFont="1" applyFill="1" applyBorder="1" applyAlignment="1">
      <alignment horizontal="center"/>
    </xf>
    <xf numFmtId="0" fontId="3" fillId="3" borderId="6" xfId="0" quotePrefix="1" applyFont="1" applyFill="1" applyBorder="1" applyAlignment="1">
      <alignment horizontal="center"/>
    </xf>
    <xf numFmtId="0" fontId="3" fillId="3"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3" xfId="0" applyFont="1" applyFill="1" applyBorder="1" applyAlignment="1">
      <alignment horizontal="center" vertical="center" wrapText="1"/>
    </xf>
    <xf numFmtId="4" fontId="3" fillId="3" borderId="8" xfId="0" applyNumberFormat="1" applyFont="1" applyFill="1" applyBorder="1" applyAlignment="1">
      <alignment horizontal="center" vertical="top"/>
    </xf>
    <xf numFmtId="4" fontId="3" fillId="3" borderId="7" xfId="0" applyNumberFormat="1" applyFont="1" applyFill="1" applyBorder="1" applyAlignment="1">
      <alignment horizontal="center" vertical="top"/>
    </xf>
    <xf numFmtId="4" fontId="6" fillId="3" borderId="8" xfId="0" applyNumberFormat="1" applyFont="1" applyFill="1" applyBorder="1" applyAlignment="1">
      <alignment horizontal="center" vertical="top" wrapText="1"/>
    </xf>
    <xf numFmtId="4" fontId="6" fillId="3" borderId="7" xfId="0" applyNumberFormat="1" applyFont="1" applyFill="1" applyBorder="1" applyAlignment="1">
      <alignment horizontal="center" vertical="top" wrapText="1"/>
    </xf>
    <xf numFmtId="0" fontId="6" fillId="3" borderId="8" xfId="0" applyFont="1" applyFill="1" applyBorder="1" applyAlignment="1">
      <alignment horizontal="center" vertical="top"/>
    </xf>
    <xf numFmtId="0" fontId="6" fillId="3" borderId="7" xfId="0" applyFont="1" applyFill="1" applyBorder="1" applyAlignment="1">
      <alignment horizontal="center" vertical="top"/>
    </xf>
    <xf numFmtId="0" fontId="3" fillId="0" borderId="0" xfId="0" applyFont="1" applyAlignment="1">
      <alignment horizontal="center"/>
    </xf>
    <xf numFmtId="0" fontId="3" fillId="0" borderId="0" xfId="0" applyFont="1" applyAlignment="1">
      <alignment horizontal="left" vertical="top" wrapText="1"/>
    </xf>
    <xf numFmtId="0" fontId="4" fillId="0" borderId="0" xfId="0" applyFont="1" applyAlignment="1">
      <alignment horizontal="justify" vertical="top" wrapText="1"/>
    </xf>
    <xf numFmtId="0" fontId="0" fillId="0" borderId="0" xfId="0" applyFont="1" applyAlignment="1">
      <alignment horizontal="justify" vertical="top" wrapText="1"/>
    </xf>
    <xf numFmtId="0" fontId="3" fillId="3" borderId="8"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7" xfId="0" applyFont="1" applyFill="1" applyBorder="1" applyAlignment="1">
      <alignment horizontal="center" vertical="center" wrapText="1"/>
    </xf>
    <xf numFmtId="9" fontId="3" fillId="3" borderId="8" xfId="1" applyFont="1" applyFill="1" applyBorder="1" applyAlignment="1">
      <alignment horizontal="center" vertical="center"/>
    </xf>
    <xf numFmtId="9" fontId="3" fillId="3" borderId="7" xfId="1"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cellXfs>
  <cellStyles count="5">
    <cellStyle name="Comma" xfId="2" builtinId="3"/>
    <cellStyle name="Excel Built-in Normal" xfId="3"/>
    <cellStyle name="Normal" xfId="0" builtinId="0"/>
    <cellStyle name="Percent" xfId="1" builtinId="5"/>
    <cellStyle name="Percent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14"/>
  <sheetViews>
    <sheetView view="pageLayout" topLeftCell="A4" zoomScale="83" zoomScalePageLayoutView="83" workbookViewId="0">
      <selection activeCell="A4" sqref="A4:I14"/>
    </sheetView>
  </sheetViews>
  <sheetFormatPr defaultRowHeight="14.5"/>
  <cols>
    <col min="1" max="1" width="6" customWidth="1"/>
    <col min="2" max="2" width="27" customWidth="1"/>
    <col min="3" max="3" width="7.7265625" bestFit="1" customWidth="1"/>
    <col min="4" max="4" width="10.81640625" customWidth="1"/>
    <col min="5" max="5" width="9.1796875" customWidth="1"/>
    <col min="6" max="6" width="12.26953125" customWidth="1"/>
    <col min="7" max="7" width="9.1796875" customWidth="1"/>
    <col min="8" max="8" width="10.7265625" bestFit="1" customWidth="1"/>
    <col min="9" max="9" width="9.453125" customWidth="1"/>
  </cols>
  <sheetData>
    <row r="1" spans="1:9">
      <c r="A1" s="86" t="s">
        <v>97</v>
      </c>
      <c r="B1" s="86"/>
      <c r="C1" s="86"/>
      <c r="D1" s="86"/>
      <c r="E1" s="86"/>
      <c r="F1" s="86"/>
      <c r="G1" s="86"/>
      <c r="H1" s="86"/>
      <c r="I1" s="86"/>
    </row>
    <row r="2" spans="1:9" ht="22.5" customHeight="1">
      <c r="A2" s="86"/>
      <c r="B2" s="86"/>
      <c r="C2" s="86"/>
      <c r="D2" s="86"/>
      <c r="E2" s="86"/>
      <c r="F2" s="86"/>
      <c r="G2" s="86"/>
      <c r="H2" s="86"/>
      <c r="I2" s="86"/>
    </row>
    <row r="3" spans="1:9" ht="15" thickBot="1"/>
    <row r="4" spans="1:9" ht="19" thickBot="1">
      <c r="A4" s="87" t="s">
        <v>1</v>
      </c>
      <c r="B4" s="87" t="s">
        <v>19</v>
      </c>
      <c r="C4" s="87" t="s">
        <v>2</v>
      </c>
      <c r="D4" s="82" t="s">
        <v>20</v>
      </c>
      <c r="E4" s="83"/>
      <c r="F4" s="82" t="s">
        <v>3</v>
      </c>
      <c r="G4" s="83"/>
      <c r="H4" s="82" t="s">
        <v>4</v>
      </c>
      <c r="I4" s="83"/>
    </row>
    <row r="5" spans="1:9" ht="19.5" thickTop="1" thickBot="1">
      <c r="A5" s="88"/>
      <c r="B5" s="88"/>
      <c r="C5" s="88"/>
      <c r="D5" s="36" t="s">
        <v>21</v>
      </c>
      <c r="E5" s="36" t="s">
        <v>22</v>
      </c>
      <c r="F5" s="36" t="s">
        <v>21</v>
      </c>
      <c r="G5" s="36" t="s">
        <v>22</v>
      </c>
      <c r="H5" s="36" t="s">
        <v>21</v>
      </c>
      <c r="I5" s="36" t="s">
        <v>22</v>
      </c>
    </row>
    <row r="6" spans="1:9" ht="56" thickBot="1">
      <c r="A6" s="31">
        <v>1</v>
      </c>
      <c r="B6" s="32" t="s">
        <v>23</v>
      </c>
      <c r="C6" s="33">
        <v>10</v>
      </c>
      <c r="D6" s="33">
        <v>3</v>
      </c>
      <c r="E6" s="33">
        <v>3</v>
      </c>
      <c r="F6" s="33">
        <v>5</v>
      </c>
      <c r="G6" s="34">
        <v>5</v>
      </c>
      <c r="H6" s="34">
        <v>31</v>
      </c>
      <c r="I6" s="34">
        <v>15</v>
      </c>
    </row>
    <row r="7" spans="1:9" ht="37.5" thickBot="1">
      <c r="A7" s="31">
        <v>2</v>
      </c>
      <c r="B7" s="32" t="s">
        <v>24</v>
      </c>
      <c r="C7" s="33">
        <v>10</v>
      </c>
      <c r="D7" s="33">
        <v>2</v>
      </c>
      <c r="E7" s="33">
        <v>2</v>
      </c>
      <c r="F7" s="33">
        <v>4</v>
      </c>
      <c r="G7" s="34">
        <v>5</v>
      </c>
      <c r="H7" s="34">
        <v>10</v>
      </c>
      <c r="I7" s="34">
        <v>6</v>
      </c>
    </row>
    <row r="8" spans="1:9" ht="45.75" customHeight="1" thickBot="1">
      <c r="A8" s="31">
        <v>3</v>
      </c>
      <c r="B8" s="32" t="s">
        <v>25</v>
      </c>
      <c r="C8" s="33">
        <v>10</v>
      </c>
      <c r="D8" s="33">
        <v>2</v>
      </c>
      <c r="E8" s="33">
        <v>2</v>
      </c>
      <c r="F8" s="33">
        <v>4</v>
      </c>
      <c r="G8" s="34">
        <v>4</v>
      </c>
      <c r="H8" s="34">
        <v>19</v>
      </c>
      <c r="I8" s="34">
        <v>8</v>
      </c>
    </row>
    <row r="9" spans="1:9" ht="33.75" customHeight="1" thickBot="1">
      <c r="A9" s="31">
        <v>4</v>
      </c>
      <c r="B9" s="32" t="s">
        <v>26</v>
      </c>
      <c r="C9" s="33">
        <v>10</v>
      </c>
      <c r="D9" s="33">
        <v>2</v>
      </c>
      <c r="E9" s="33">
        <v>3</v>
      </c>
      <c r="F9" s="33">
        <v>2</v>
      </c>
      <c r="G9" s="34">
        <v>3</v>
      </c>
      <c r="H9" s="34">
        <v>14</v>
      </c>
      <c r="I9" s="34">
        <v>4</v>
      </c>
    </row>
    <row r="10" spans="1:9" ht="56" thickBot="1">
      <c r="A10" s="31">
        <v>5</v>
      </c>
      <c r="B10" s="32" t="s">
        <v>27</v>
      </c>
      <c r="C10" s="33">
        <v>20</v>
      </c>
      <c r="D10" s="33">
        <v>6</v>
      </c>
      <c r="E10" s="33">
        <v>5</v>
      </c>
      <c r="F10" s="33">
        <v>14</v>
      </c>
      <c r="G10" s="34">
        <v>9</v>
      </c>
      <c r="H10" s="34">
        <v>28</v>
      </c>
      <c r="I10" s="34">
        <v>15</v>
      </c>
    </row>
    <row r="11" spans="1:9" ht="30" customHeight="1" thickBot="1">
      <c r="A11" s="31">
        <v>6</v>
      </c>
      <c r="B11" s="32" t="s">
        <v>28</v>
      </c>
      <c r="C11" s="33">
        <v>10</v>
      </c>
      <c r="D11" s="33">
        <v>5</v>
      </c>
      <c r="E11" s="33">
        <v>4</v>
      </c>
      <c r="F11" s="33">
        <v>12</v>
      </c>
      <c r="G11" s="34">
        <v>8</v>
      </c>
      <c r="H11" s="34">
        <v>24</v>
      </c>
      <c r="I11" s="34">
        <v>12</v>
      </c>
    </row>
    <row r="12" spans="1:9" ht="37.5" thickBot="1">
      <c r="A12" s="31">
        <v>7</v>
      </c>
      <c r="B12" s="32" t="s">
        <v>29</v>
      </c>
      <c r="C12" s="33">
        <v>10</v>
      </c>
      <c r="D12" s="33">
        <v>1</v>
      </c>
      <c r="E12" s="33">
        <v>2</v>
      </c>
      <c r="F12" s="33">
        <v>3</v>
      </c>
      <c r="G12" s="34">
        <v>3</v>
      </c>
      <c r="H12" s="34">
        <v>15</v>
      </c>
      <c r="I12" s="34">
        <v>7</v>
      </c>
    </row>
    <row r="13" spans="1:9" ht="37.5" thickBot="1">
      <c r="A13" s="31">
        <v>8</v>
      </c>
      <c r="B13" s="32" t="s">
        <v>30</v>
      </c>
      <c r="C13" s="33">
        <v>20</v>
      </c>
      <c r="D13" s="33">
        <v>3</v>
      </c>
      <c r="E13" s="33">
        <v>3</v>
      </c>
      <c r="F13" s="33">
        <v>10</v>
      </c>
      <c r="G13" s="34">
        <v>5</v>
      </c>
      <c r="H13" s="34">
        <v>35</v>
      </c>
      <c r="I13" s="34">
        <v>9</v>
      </c>
    </row>
    <row r="14" spans="1:9" ht="19" thickBot="1">
      <c r="A14" s="84" t="s">
        <v>31</v>
      </c>
      <c r="B14" s="85"/>
      <c r="C14" s="35">
        <f>SUM(C6:C13)</f>
        <v>100</v>
      </c>
      <c r="D14" s="35">
        <f t="shared" ref="D14:I14" si="0">SUM(D6:D13)</f>
        <v>24</v>
      </c>
      <c r="E14" s="35">
        <f t="shared" si="0"/>
        <v>24</v>
      </c>
      <c r="F14" s="35">
        <f t="shared" si="0"/>
        <v>54</v>
      </c>
      <c r="G14" s="35">
        <f t="shared" si="0"/>
        <v>42</v>
      </c>
      <c r="H14" s="35">
        <f t="shared" si="0"/>
        <v>176</v>
      </c>
      <c r="I14" s="35">
        <f t="shared" si="0"/>
        <v>76</v>
      </c>
    </row>
  </sheetData>
  <mergeCells count="8">
    <mergeCell ref="D4:E4"/>
    <mergeCell ref="F4:G4"/>
    <mergeCell ref="H4:I4"/>
    <mergeCell ref="A14:B14"/>
    <mergeCell ref="A1:I2"/>
    <mergeCell ref="A4:A5"/>
    <mergeCell ref="B4:B5"/>
    <mergeCell ref="C4:C5"/>
  </mergeCells>
  <pageMargins left="0.7" right="0.18" top="0.46" bottom="0.75" header="0.3" footer="0.3"/>
  <pageSetup paperSize="9" orientation="landscape" r:id="rId1"/>
  <headerFooter>
    <oddHeader>&amp;C&amp;F</oddHeader>
    <oddFooter>&amp;C&amp;P</oddFooter>
  </headerFooter>
</worksheet>
</file>

<file path=xl/worksheets/sheet2.xml><?xml version="1.0" encoding="utf-8"?>
<worksheet xmlns="http://schemas.openxmlformats.org/spreadsheetml/2006/main" xmlns:r="http://schemas.openxmlformats.org/officeDocument/2006/relationships">
  <dimension ref="A1:O41"/>
  <sheetViews>
    <sheetView tabSelected="1" topLeftCell="C31" zoomScaleSheetLayoutView="100" zoomScalePageLayoutView="60" workbookViewId="0">
      <selection activeCell="K23" sqref="K23"/>
    </sheetView>
  </sheetViews>
  <sheetFormatPr defaultColWidth="9.1796875" defaultRowHeight="14.5"/>
  <cols>
    <col min="1" max="1" width="4.26953125" style="1" customWidth="1"/>
    <col min="2" max="2" width="20.54296875" style="1" customWidth="1"/>
    <col min="3" max="3" width="8" style="10" customWidth="1"/>
    <col min="4" max="4" width="4.7265625" style="1" customWidth="1"/>
    <col min="5" max="5" width="16.26953125" style="1" customWidth="1"/>
    <col min="6" max="6" width="8.54296875" style="2" customWidth="1"/>
    <col min="7" max="7" width="5.453125" style="1" customWidth="1"/>
    <col min="8" max="8" width="17.26953125" style="1" customWidth="1"/>
    <col min="9" max="9" width="5.1796875" style="1" customWidth="1"/>
    <col min="10" max="10" width="22" style="1" customWidth="1"/>
    <col min="11" max="11" width="20.7265625" style="16" customWidth="1"/>
    <col min="12" max="12" width="8.453125" style="8" customWidth="1"/>
    <col min="13" max="13" width="9.26953125" style="57" customWidth="1"/>
    <col min="14" max="14" width="9" style="57" customWidth="1"/>
    <col min="15" max="15" width="12.7265625" style="58" customWidth="1"/>
    <col min="16" max="16384" width="9.1796875" style="1"/>
  </cols>
  <sheetData>
    <row r="1" spans="1:15">
      <c r="A1" s="105" t="s">
        <v>11</v>
      </c>
      <c r="B1" s="105"/>
      <c r="C1" s="105"/>
      <c r="D1" s="105"/>
      <c r="E1" s="105"/>
      <c r="F1" s="105"/>
      <c r="G1" s="105"/>
      <c r="H1" s="105"/>
      <c r="I1" s="105"/>
      <c r="J1" s="105"/>
      <c r="K1" s="105"/>
      <c r="L1" s="105"/>
      <c r="M1" s="105"/>
      <c r="N1" s="105"/>
      <c r="O1" s="105"/>
    </row>
    <row r="2" spans="1:15">
      <c r="A2" s="105" t="s">
        <v>106</v>
      </c>
      <c r="B2" s="105"/>
      <c r="C2" s="105"/>
      <c r="D2" s="105"/>
      <c r="E2" s="105"/>
      <c r="F2" s="105"/>
      <c r="G2" s="105"/>
      <c r="H2" s="105"/>
      <c r="I2" s="105"/>
      <c r="J2" s="105"/>
      <c r="K2" s="105"/>
      <c r="L2" s="105"/>
      <c r="M2" s="105"/>
      <c r="N2" s="105"/>
      <c r="O2" s="105"/>
    </row>
    <row r="3" spans="1:15">
      <c r="A3" s="106" t="s">
        <v>35</v>
      </c>
      <c r="B3" s="106"/>
      <c r="C3" s="106"/>
      <c r="D3" s="106"/>
      <c r="E3" s="106"/>
      <c r="F3" s="106"/>
      <c r="G3" s="106"/>
      <c r="H3" s="49"/>
      <c r="I3" s="49"/>
      <c r="J3" s="49"/>
      <c r="K3" s="53"/>
      <c r="L3" s="5"/>
      <c r="M3" s="55"/>
      <c r="N3" s="55"/>
      <c r="O3" s="56"/>
    </row>
    <row r="4" spans="1:15">
      <c r="A4" s="6"/>
      <c r="B4" s="107" t="s">
        <v>41</v>
      </c>
      <c r="C4" s="108"/>
      <c r="D4" s="108"/>
      <c r="E4" s="108"/>
      <c r="F4" s="108"/>
      <c r="G4" s="108"/>
      <c r="H4" s="108"/>
      <c r="I4" s="108"/>
      <c r="J4" s="108"/>
      <c r="K4" s="53"/>
      <c r="L4" s="5"/>
      <c r="M4" s="55"/>
      <c r="N4" s="55"/>
      <c r="O4" s="56"/>
    </row>
    <row r="5" spans="1:15" ht="30.75" customHeight="1">
      <c r="A5" s="6"/>
      <c r="B5" s="108"/>
      <c r="C5" s="108"/>
      <c r="D5" s="108"/>
      <c r="E5" s="108"/>
      <c r="F5" s="108"/>
      <c r="G5" s="108"/>
      <c r="H5" s="108"/>
      <c r="I5" s="108"/>
      <c r="J5" s="108"/>
      <c r="K5" s="53"/>
      <c r="L5" s="5"/>
      <c r="M5" s="55"/>
      <c r="N5" s="55"/>
      <c r="O5" s="56"/>
    </row>
    <row r="6" spans="1:15">
      <c r="A6" s="9" t="s">
        <v>0</v>
      </c>
      <c r="B6" s="7"/>
      <c r="D6" s="6"/>
      <c r="E6" s="6"/>
      <c r="F6" s="11"/>
      <c r="G6" s="6"/>
      <c r="H6" s="49"/>
      <c r="I6" s="49"/>
      <c r="J6" s="49"/>
      <c r="K6" s="53"/>
      <c r="L6" s="5"/>
      <c r="M6" s="55"/>
      <c r="N6" s="55"/>
      <c r="O6" s="56"/>
    </row>
    <row r="7" spans="1:15" ht="15.5">
      <c r="A7" s="7">
        <v>1</v>
      </c>
      <c r="B7" s="51" t="s">
        <v>42</v>
      </c>
      <c r="D7" s="6"/>
      <c r="E7" s="6"/>
      <c r="F7" s="11"/>
      <c r="G7" s="6"/>
      <c r="H7" s="49"/>
      <c r="I7" s="49"/>
      <c r="J7" s="49"/>
      <c r="K7" s="53"/>
      <c r="L7" s="5"/>
      <c r="M7" s="55"/>
      <c r="N7" s="55"/>
      <c r="O7" s="56"/>
    </row>
    <row r="8" spans="1:15" ht="15.5">
      <c r="A8" s="7">
        <v>2</v>
      </c>
      <c r="B8" s="51" t="s">
        <v>43</v>
      </c>
      <c r="D8" s="49"/>
      <c r="E8" s="49"/>
      <c r="F8" s="49"/>
      <c r="G8" s="49"/>
      <c r="H8" s="49"/>
      <c r="I8" s="49"/>
      <c r="J8" s="49"/>
      <c r="K8" s="53"/>
      <c r="L8" s="5"/>
      <c r="M8" s="55"/>
      <c r="N8" s="55"/>
      <c r="O8" s="56"/>
    </row>
    <row r="9" spans="1:15" ht="15.5">
      <c r="A9" s="7">
        <v>3</v>
      </c>
      <c r="B9" s="51" t="s">
        <v>44</v>
      </c>
      <c r="D9" s="3"/>
    </row>
    <row r="10" spans="1:15" ht="15.5">
      <c r="A10" s="7">
        <v>4</v>
      </c>
      <c r="B10" s="51" t="s">
        <v>45</v>
      </c>
    </row>
    <row r="11" spans="1:15" ht="15.5">
      <c r="A11" s="7">
        <v>5</v>
      </c>
      <c r="B11" s="51" t="s">
        <v>46</v>
      </c>
    </row>
    <row r="12" spans="1:15" ht="15" thickBot="1">
      <c r="A12" s="7"/>
      <c r="B12" s="50"/>
    </row>
    <row r="13" spans="1:15" s="12" customFormat="1" ht="15.75" customHeight="1">
      <c r="A13" s="109" t="s">
        <v>1</v>
      </c>
      <c r="B13" s="111" t="s">
        <v>13</v>
      </c>
      <c r="C13" s="113" t="s">
        <v>2</v>
      </c>
      <c r="D13" s="115" t="s">
        <v>3</v>
      </c>
      <c r="E13" s="116"/>
      <c r="F13" s="109" t="s">
        <v>2</v>
      </c>
      <c r="G13" s="115" t="s">
        <v>4</v>
      </c>
      <c r="H13" s="116"/>
      <c r="I13" s="95" t="s">
        <v>33</v>
      </c>
      <c r="J13" s="96"/>
      <c r="K13" s="17" t="s">
        <v>5</v>
      </c>
      <c r="L13" s="99" t="s">
        <v>2</v>
      </c>
      <c r="M13" s="59" t="s">
        <v>7</v>
      </c>
      <c r="N13" s="101" t="s">
        <v>6</v>
      </c>
      <c r="O13" s="103" t="s">
        <v>12</v>
      </c>
    </row>
    <row r="14" spans="1:15" s="12" customFormat="1">
      <c r="A14" s="110"/>
      <c r="B14" s="112"/>
      <c r="C14" s="114"/>
      <c r="D14" s="117"/>
      <c r="E14" s="118"/>
      <c r="F14" s="110"/>
      <c r="G14" s="117"/>
      <c r="H14" s="118"/>
      <c r="I14" s="97"/>
      <c r="J14" s="98"/>
      <c r="K14" s="18" t="s">
        <v>8</v>
      </c>
      <c r="L14" s="100"/>
      <c r="M14" s="60" t="s">
        <v>14</v>
      </c>
      <c r="N14" s="102"/>
      <c r="O14" s="104"/>
    </row>
    <row r="15" spans="1:15" s="4" customFormat="1">
      <c r="A15" s="13">
        <v>1</v>
      </c>
      <c r="B15" s="13">
        <v>2</v>
      </c>
      <c r="C15" s="14">
        <v>3</v>
      </c>
      <c r="D15" s="89">
        <v>4</v>
      </c>
      <c r="E15" s="90"/>
      <c r="F15" s="13">
        <v>5</v>
      </c>
      <c r="G15" s="91">
        <v>6</v>
      </c>
      <c r="H15" s="92"/>
      <c r="I15" s="93">
        <v>7</v>
      </c>
      <c r="J15" s="94"/>
      <c r="K15" s="19">
        <v>8</v>
      </c>
      <c r="L15" s="54">
        <v>9</v>
      </c>
      <c r="M15" s="61">
        <v>10</v>
      </c>
      <c r="N15" s="62" t="s">
        <v>15</v>
      </c>
      <c r="O15" s="63">
        <v>12</v>
      </c>
    </row>
    <row r="16" spans="1:15" s="51" customFormat="1" ht="279" customHeight="1">
      <c r="A16" s="52">
        <v>1</v>
      </c>
      <c r="B16" s="37" t="s">
        <v>42</v>
      </c>
      <c r="C16" s="38">
        <v>0.2</v>
      </c>
      <c r="D16" s="24" t="s">
        <v>9</v>
      </c>
      <c r="E16" s="25" t="s">
        <v>98</v>
      </c>
      <c r="F16" s="39">
        <v>1</v>
      </c>
      <c r="G16" s="26" t="s">
        <v>16</v>
      </c>
      <c r="H16" s="25" t="s">
        <v>109</v>
      </c>
      <c r="I16" s="25"/>
      <c r="J16" s="25" t="s">
        <v>107</v>
      </c>
      <c r="K16" s="25" t="s">
        <v>108</v>
      </c>
      <c r="L16" s="40">
        <v>1</v>
      </c>
      <c r="M16" s="64">
        <v>100</v>
      </c>
      <c r="N16" s="65">
        <f>C16*F16*L16*M16</f>
        <v>20</v>
      </c>
      <c r="O16" s="28"/>
    </row>
    <row r="17" spans="1:15" s="51" customFormat="1" ht="15.75" hidden="1" customHeight="1">
      <c r="A17" s="52"/>
      <c r="B17" s="37"/>
      <c r="C17" s="38"/>
      <c r="D17" s="23"/>
      <c r="E17" s="25"/>
      <c r="F17" s="39"/>
      <c r="G17" s="27"/>
      <c r="H17" s="25"/>
      <c r="I17" s="25"/>
      <c r="J17" s="25"/>
      <c r="K17" s="25"/>
      <c r="L17" s="40"/>
      <c r="M17" s="66"/>
      <c r="N17" s="67"/>
      <c r="O17" s="28"/>
    </row>
    <row r="18" spans="1:15" s="51" customFormat="1" ht="108.5">
      <c r="A18" s="41">
        <v>2</v>
      </c>
      <c r="B18" s="42" t="s">
        <v>43</v>
      </c>
      <c r="C18" s="43">
        <v>0.2</v>
      </c>
      <c r="D18" s="29" t="s">
        <v>10</v>
      </c>
      <c r="E18" s="25" t="s">
        <v>47</v>
      </c>
      <c r="F18" s="39">
        <v>0.5</v>
      </c>
      <c r="G18" s="26" t="s">
        <v>17</v>
      </c>
      <c r="H18" s="25" t="s">
        <v>48</v>
      </c>
      <c r="I18" s="25"/>
      <c r="J18" s="25" t="s">
        <v>49</v>
      </c>
      <c r="K18" s="25" t="s">
        <v>102</v>
      </c>
      <c r="L18" s="40">
        <v>0.3</v>
      </c>
      <c r="M18" s="66"/>
      <c r="N18" s="68">
        <f>C18*F18*L18*M18</f>
        <v>0</v>
      </c>
      <c r="O18" s="28"/>
    </row>
    <row r="19" spans="1:15" s="51" customFormat="1" ht="248.25" customHeight="1">
      <c r="A19" s="52"/>
      <c r="B19" s="37"/>
      <c r="C19" s="38"/>
      <c r="D19" s="23"/>
      <c r="E19" s="25"/>
      <c r="F19" s="39"/>
      <c r="G19" s="26" t="s">
        <v>18</v>
      </c>
      <c r="H19" s="25" t="s">
        <v>50</v>
      </c>
      <c r="I19" s="25"/>
      <c r="J19" s="25" t="s">
        <v>51</v>
      </c>
      <c r="K19" s="25" t="s">
        <v>103</v>
      </c>
      <c r="L19" s="40">
        <v>0.7</v>
      </c>
      <c r="M19" s="66"/>
      <c r="N19" s="68">
        <f>C18*F18*L19*M19</f>
        <v>0</v>
      </c>
      <c r="O19" s="28"/>
    </row>
    <row r="20" spans="1:15" s="51" customFormat="1" ht="387.5">
      <c r="A20" s="52"/>
      <c r="B20" s="37"/>
      <c r="C20" s="38"/>
      <c r="D20" s="23" t="s">
        <v>75</v>
      </c>
      <c r="E20" s="25" t="s">
        <v>99</v>
      </c>
      <c r="F20" s="39">
        <v>0.5</v>
      </c>
      <c r="G20" s="27" t="s">
        <v>34</v>
      </c>
      <c r="H20" s="25" t="s">
        <v>78</v>
      </c>
      <c r="I20" s="25"/>
      <c r="J20" s="25" t="s">
        <v>79</v>
      </c>
      <c r="K20" s="25" t="s">
        <v>100</v>
      </c>
      <c r="L20" s="40">
        <v>1</v>
      </c>
      <c r="M20" s="66"/>
      <c r="N20" s="68">
        <f>C18*F20*L20*M20</f>
        <v>0</v>
      </c>
      <c r="O20" s="28"/>
    </row>
    <row r="21" spans="1:15" s="51" customFormat="1" ht="219" customHeight="1">
      <c r="A21" s="52">
        <v>3</v>
      </c>
      <c r="B21" s="25" t="s">
        <v>44</v>
      </c>
      <c r="C21" s="38">
        <v>0.2</v>
      </c>
      <c r="D21" s="22">
        <v>3.1</v>
      </c>
      <c r="E21" s="25" t="s">
        <v>101</v>
      </c>
      <c r="F21" s="21">
        <v>1</v>
      </c>
      <c r="G21" s="22" t="s">
        <v>32</v>
      </c>
      <c r="H21" s="25" t="s">
        <v>77</v>
      </c>
      <c r="I21" s="25"/>
      <c r="J21" s="25" t="s">
        <v>104</v>
      </c>
      <c r="K21" s="25" t="s">
        <v>105</v>
      </c>
      <c r="L21" s="40">
        <v>1</v>
      </c>
      <c r="M21" s="66"/>
      <c r="N21" s="68">
        <f>C21*F21*L21*M21</f>
        <v>0</v>
      </c>
      <c r="O21" s="28"/>
    </row>
    <row r="22" spans="1:15" s="51" customFormat="1" ht="155">
      <c r="A22" s="52">
        <v>4</v>
      </c>
      <c r="B22" s="37" t="s">
        <v>45</v>
      </c>
      <c r="C22" s="38">
        <v>0.2</v>
      </c>
      <c r="D22" s="23">
        <v>4.0999999999999996</v>
      </c>
      <c r="E22" s="25" t="s">
        <v>52</v>
      </c>
      <c r="F22" s="39">
        <v>0.5</v>
      </c>
      <c r="G22" s="27" t="s">
        <v>36</v>
      </c>
      <c r="H22" s="25" t="s">
        <v>53</v>
      </c>
      <c r="I22" s="25"/>
      <c r="J22" s="25" t="s">
        <v>80</v>
      </c>
      <c r="K22" s="25" t="s">
        <v>81</v>
      </c>
      <c r="L22" s="40">
        <v>0.3</v>
      </c>
      <c r="M22" s="66"/>
      <c r="N22" s="68">
        <f>C22*F22*L22*M22</f>
        <v>0</v>
      </c>
      <c r="O22" s="28"/>
    </row>
    <row r="23" spans="1:15" s="51" customFormat="1" ht="170.5">
      <c r="A23" s="52"/>
      <c r="B23" s="37"/>
      <c r="C23" s="38"/>
      <c r="D23" s="23"/>
      <c r="E23" s="25"/>
      <c r="F23" s="39"/>
      <c r="G23" s="27" t="s">
        <v>39</v>
      </c>
      <c r="H23" s="25" t="s">
        <v>76</v>
      </c>
      <c r="I23" s="25"/>
      <c r="J23" s="25" t="s">
        <v>82</v>
      </c>
      <c r="K23" s="25" t="s">
        <v>83</v>
      </c>
      <c r="L23" s="40">
        <v>0.7</v>
      </c>
      <c r="M23" s="66"/>
      <c r="N23" s="68">
        <f>C22*F22*L23*M23</f>
        <v>0</v>
      </c>
      <c r="O23" s="28"/>
    </row>
    <row r="24" spans="1:15" s="51" customFormat="1" ht="124">
      <c r="A24" s="41"/>
      <c r="B24" s="42"/>
      <c r="C24" s="43"/>
      <c r="D24" s="28">
        <v>4.2</v>
      </c>
      <c r="E24" s="25" t="s">
        <v>54</v>
      </c>
      <c r="F24" s="44">
        <v>0.5</v>
      </c>
      <c r="G24" s="27" t="s">
        <v>40</v>
      </c>
      <c r="H24" s="25" t="s">
        <v>55</v>
      </c>
      <c r="I24" s="25"/>
      <c r="J24" s="25" t="s">
        <v>84</v>
      </c>
      <c r="K24" s="25" t="s">
        <v>85</v>
      </c>
      <c r="L24" s="45">
        <v>0.5</v>
      </c>
      <c r="M24" s="66"/>
      <c r="N24" s="68">
        <f>C22*F24*L24*M24</f>
        <v>0</v>
      </c>
      <c r="O24" s="28"/>
    </row>
    <row r="25" spans="1:15" s="51" customFormat="1" ht="168.75" customHeight="1">
      <c r="A25" s="41"/>
      <c r="B25" s="42"/>
      <c r="C25" s="43"/>
      <c r="D25" s="28"/>
      <c r="E25" s="25"/>
      <c r="F25" s="44"/>
      <c r="G25" s="27" t="s">
        <v>56</v>
      </c>
      <c r="H25" s="25" t="s">
        <v>57</v>
      </c>
      <c r="I25" s="25"/>
      <c r="J25" s="25" t="s">
        <v>86</v>
      </c>
      <c r="K25" s="25" t="s">
        <v>87</v>
      </c>
      <c r="L25" s="45">
        <v>0.5</v>
      </c>
      <c r="M25" s="66"/>
      <c r="N25" s="68">
        <f>C22*F24*L25*M25</f>
        <v>0</v>
      </c>
      <c r="O25" s="28"/>
    </row>
    <row r="26" spans="1:15" s="46" customFormat="1" ht="100.5" customHeight="1">
      <c r="A26" s="52">
        <v>5</v>
      </c>
      <c r="B26" s="37" t="s">
        <v>46</v>
      </c>
      <c r="C26" s="38">
        <v>0.2</v>
      </c>
      <c r="D26" s="23" t="s">
        <v>88</v>
      </c>
      <c r="E26" s="25" t="s">
        <v>58</v>
      </c>
      <c r="F26" s="39">
        <v>0.3</v>
      </c>
      <c r="G26" s="27" t="s">
        <v>37</v>
      </c>
      <c r="H26" s="25" t="s">
        <v>59</v>
      </c>
      <c r="I26" s="25"/>
      <c r="J26" s="25" t="s">
        <v>60</v>
      </c>
      <c r="K26" s="25" t="s">
        <v>89</v>
      </c>
      <c r="L26" s="40">
        <v>0.5</v>
      </c>
      <c r="M26" s="66"/>
      <c r="N26" s="68">
        <f>C26*F26*L26*M26</f>
        <v>0</v>
      </c>
      <c r="O26" s="28"/>
    </row>
    <row r="27" spans="1:15" s="46" customFormat="1" ht="103.5" customHeight="1">
      <c r="A27" s="52"/>
      <c r="B27" s="37"/>
      <c r="C27" s="38"/>
      <c r="D27" s="23"/>
      <c r="E27" s="25"/>
      <c r="F27" s="39"/>
      <c r="G27" s="27" t="s">
        <v>38</v>
      </c>
      <c r="H27" s="25" t="s">
        <v>61</v>
      </c>
      <c r="I27" s="25"/>
      <c r="J27" s="25" t="s">
        <v>62</v>
      </c>
      <c r="K27" s="25" t="s">
        <v>90</v>
      </c>
      <c r="L27" s="40">
        <v>0.5</v>
      </c>
      <c r="M27" s="66"/>
      <c r="N27" s="68">
        <f>C26*F26*L27*M27</f>
        <v>0</v>
      </c>
      <c r="O27" s="28"/>
    </row>
    <row r="28" spans="1:15" s="46" customFormat="1" ht="148.5" customHeight="1">
      <c r="A28" s="52"/>
      <c r="B28" s="37"/>
      <c r="C28" s="38"/>
      <c r="D28" s="23" t="s">
        <v>91</v>
      </c>
      <c r="E28" s="25" t="s">
        <v>63</v>
      </c>
      <c r="F28" s="39">
        <v>0.3</v>
      </c>
      <c r="G28" s="27" t="s">
        <v>64</v>
      </c>
      <c r="H28" s="25" t="s">
        <v>65</v>
      </c>
      <c r="I28" s="25"/>
      <c r="J28" s="25" t="s">
        <v>66</v>
      </c>
      <c r="K28" s="25" t="s">
        <v>92</v>
      </c>
      <c r="L28" s="40">
        <v>0.4</v>
      </c>
      <c r="M28" s="66"/>
      <c r="N28" s="68">
        <f>C26*F28*L28*M28</f>
        <v>0</v>
      </c>
      <c r="O28" s="28"/>
    </row>
    <row r="29" spans="1:15" s="46" customFormat="1" ht="133.5" customHeight="1">
      <c r="A29" s="52"/>
      <c r="B29" s="37"/>
      <c r="C29" s="38"/>
      <c r="D29" s="23"/>
      <c r="E29" s="25"/>
      <c r="F29" s="39"/>
      <c r="G29" s="27" t="s">
        <v>93</v>
      </c>
      <c r="H29" s="25" t="s">
        <v>67</v>
      </c>
      <c r="I29" s="25"/>
      <c r="J29" s="25" t="s">
        <v>68</v>
      </c>
      <c r="K29" s="25" t="s">
        <v>68</v>
      </c>
      <c r="L29" s="47">
        <v>0.6</v>
      </c>
      <c r="M29" s="66"/>
      <c r="N29" s="68">
        <f>C26*F28*L29*M29</f>
        <v>0</v>
      </c>
      <c r="O29" s="28"/>
    </row>
    <row r="30" spans="1:15" s="20" customFormat="1" ht="120" customHeight="1">
      <c r="A30" s="41"/>
      <c r="B30" s="42"/>
      <c r="C30" s="43"/>
      <c r="D30" s="28">
        <v>5.3</v>
      </c>
      <c r="E30" s="25" t="s">
        <v>69</v>
      </c>
      <c r="F30" s="44">
        <v>0.4</v>
      </c>
      <c r="G30" s="30" t="s">
        <v>70</v>
      </c>
      <c r="H30" s="25" t="s">
        <v>71</v>
      </c>
      <c r="I30" s="25"/>
      <c r="J30" s="25" t="s">
        <v>94</v>
      </c>
      <c r="K30" s="48" t="s">
        <v>72</v>
      </c>
      <c r="L30" s="70">
        <v>0.3</v>
      </c>
      <c r="M30" s="69"/>
      <c r="N30" s="68">
        <f>C26*F30*L30*M30</f>
        <v>0</v>
      </c>
      <c r="O30" s="28"/>
    </row>
    <row r="31" spans="1:15" s="20" customFormat="1" ht="135.75" customHeight="1">
      <c r="A31" s="41"/>
      <c r="B31" s="42"/>
      <c r="C31" s="43"/>
      <c r="D31" s="28"/>
      <c r="E31" s="25"/>
      <c r="F31" s="44"/>
      <c r="G31" s="30" t="s">
        <v>73</v>
      </c>
      <c r="H31" s="25" t="s">
        <v>74</v>
      </c>
      <c r="I31" s="25"/>
      <c r="J31" s="25" t="s">
        <v>95</v>
      </c>
      <c r="K31" s="48" t="s">
        <v>96</v>
      </c>
      <c r="L31" s="70">
        <v>0.7</v>
      </c>
      <c r="M31" s="69"/>
      <c r="N31" s="68">
        <f>C26*F30*L31*M31</f>
        <v>0</v>
      </c>
      <c r="O31" s="28"/>
    </row>
    <row r="32" spans="1:15" s="20" customFormat="1" ht="15.5">
      <c r="A32" s="71"/>
      <c r="B32" s="72"/>
      <c r="C32" s="73">
        <f>SUM(C16:C31)</f>
        <v>1</v>
      </c>
      <c r="D32" s="74"/>
      <c r="E32" s="75"/>
      <c r="F32" s="76"/>
      <c r="G32" s="74"/>
      <c r="H32" s="75"/>
      <c r="I32" s="75"/>
      <c r="J32" s="75"/>
      <c r="K32" s="77"/>
      <c r="L32" s="76"/>
      <c r="M32" s="78"/>
      <c r="N32" s="80">
        <f>SUM(N16:N31)</f>
        <v>20</v>
      </c>
      <c r="O32" s="79"/>
    </row>
    <row r="33" spans="6:14">
      <c r="F33" s="15"/>
      <c r="N33" s="81">
        <f>N32*0.2</f>
        <v>4</v>
      </c>
    </row>
    <row r="34" spans="6:14">
      <c r="F34" s="15"/>
    </row>
    <row r="35" spans="6:14">
      <c r="F35" s="15"/>
    </row>
    <row r="36" spans="6:14">
      <c r="F36" s="15"/>
    </row>
    <row r="37" spans="6:14">
      <c r="F37" s="15"/>
    </row>
    <row r="38" spans="6:14">
      <c r="F38" s="15"/>
    </row>
    <row r="39" spans="6:14">
      <c r="F39" s="15"/>
    </row>
    <row r="40" spans="6:14">
      <c r="F40" s="15"/>
    </row>
    <row r="41" spans="6:14">
      <c r="F41" s="15"/>
    </row>
  </sheetData>
  <mergeCells count="17">
    <mergeCell ref="N13:N14"/>
    <mergeCell ref="O13:O14"/>
    <mergeCell ref="A1:O1"/>
    <mergeCell ref="A2:O2"/>
    <mergeCell ref="A3:G3"/>
    <mergeCell ref="B4:J5"/>
    <mergeCell ref="A13:A14"/>
    <mergeCell ref="B13:B14"/>
    <mergeCell ref="C13:C14"/>
    <mergeCell ref="D13:E14"/>
    <mergeCell ref="F13:F14"/>
    <mergeCell ref="G13:H14"/>
    <mergeCell ref="D15:E15"/>
    <mergeCell ref="G15:H15"/>
    <mergeCell ref="I15:J15"/>
    <mergeCell ref="I13:J14"/>
    <mergeCell ref="L13:L14"/>
  </mergeCells>
  <pageMargins left="0.34" right="0.24" top="0.5" bottom="0.59" header="0.3" footer="0.3"/>
  <pageSetup paperSize="9" scale="82" orientation="landscape" r:id="rId1"/>
  <headerFooter>
    <oddHeader>&amp;C&amp;F</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Rekap simplifikasi</vt:lpstr>
      <vt:lpstr>Area 5</vt:lpstr>
      <vt:lpstr>'Area 5'!Print_Area</vt:lpstr>
      <vt:lpstr>'Area 5'!Print_Titles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Nani</dc:creator>
  <cp:lastModifiedBy>Toshiba-Satellite</cp:lastModifiedBy>
  <cp:lastPrinted>2011-07-27T01:25:43Z</cp:lastPrinted>
  <dcterms:created xsi:type="dcterms:W3CDTF">2011-04-28T02:28:46Z</dcterms:created>
  <dcterms:modified xsi:type="dcterms:W3CDTF">2011-08-08T13:32:24Z</dcterms:modified>
</cp:coreProperties>
</file>